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1000"/>
  </bookViews>
  <sheets>
    <sheet name="10-Viasol Elastic SKY" sheetId="13" r:id="rId1"/>
  </sheets>
  <calcPr calcId="144525"/>
</workbook>
</file>

<file path=xl/calcChain.xml><?xml version="1.0" encoding="utf-8"?>
<calcChain xmlns="http://schemas.openxmlformats.org/spreadsheetml/2006/main">
  <c r="H11" i="13" l="1"/>
  <c r="H12" i="13" s="1"/>
  <c r="H13" i="13" s="1"/>
  <c r="H14" i="13" s="1"/>
</calcChain>
</file>

<file path=xl/sharedStrings.xml><?xml version="1.0" encoding="utf-8"?>
<sst xmlns="http://schemas.openxmlformats.org/spreadsheetml/2006/main" count="14" uniqueCount="14">
  <si>
    <t>ukupno</t>
  </si>
  <si>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</si>
  <si>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</si>
  <si>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JEDINICNA CIJENA</t>
  </si>
  <si>
    <t>JEDINICA MJERE</t>
  </si>
  <si>
    <t>KOLIČINA</t>
  </si>
  <si>
    <t>PODOPOLAGAČKI RADOVI</t>
  </si>
  <si>
    <t>PREDMJER RADOVA</t>
  </si>
  <si>
    <t>UKUPNO   :</t>
  </si>
  <si>
    <t>PDV 17%</t>
  </si>
  <si>
    <t>SVEGA   s PDVom</t>
  </si>
  <si>
    <t>OPIS POZICIJE RADA</t>
  </si>
  <si>
    <r>
      <t xml:space="preserve">Nabavka i ugradnja podnog sistema </t>
    </r>
    <r>
      <rPr>
        <b/>
        <sz val="10"/>
        <rFont val="Arial"/>
        <family val="2"/>
      </rPr>
      <t xml:space="preserve">Viasol SKY </t>
    </r>
    <r>
      <rPr>
        <sz val="10"/>
        <rFont val="Arial"/>
        <family val="2"/>
      </rPr>
      <t xml:space="preserve">preko ranije pripremljenih površina. Prilikom izvođenja voditi računa o monolitnosti podloge odnosno završnog sistema. Pod se izvodi prema sljedećim slojevima i potrošnjama:
</t>
    </r>
    <r>
      <rPr>
        <sz val="12"/>
        <rFont val="Arial"/>
        <family val="2"/>
      </rPr>
      <t>-</t>
    </r>
    <r>
      <rPr>
        <sz val="10"/>
        <rFont val="Arial"/>
        <family val="2"/>
      </rPr>
      <t xml:space="preserve"> Izrada prajmera nanošenjem sloja prajmer smole Viasol EP-P 260 ravnim gleterima potrošnja  0,40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>uz dodatak  50 % kvarcnog pijeska 0,3-0,8mm  0.50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;                                            
- Izrada špahtl sloja nanošenjem sloja  smole Viasol PU-C525  ravnim gleterima potrošnja 0,6-1,0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
</t>
    </r>
    <r>
      <rPr>
        <sz val="12"/>
        <rFont val="Arial"/>
        <family val="2"/>
      </rPr>
      <t>-</t>
    </r>
    <r>
      <rPr>
        <sz val="10"/>
        <rFont val="Arial"/>
        <family val="2"/>
      </rPr>
      <t xml:space="preserve"> Izrada nosivog sloja nanošenjem  poliuretanskog sloja Viasol PU-C500 SKY,  nazubljenim gleterima ca. 2.0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. Ugrađeni materijal se dodatno obrađuje igličastim valjcima.
</t>
    </r>
    <r>
      <rPr>
        <sz val="12"/>
        <rFont val="Arial"/>
        <family val="2"/>
      </rPr>
      <t>-</t>
    </r>
    <r>
      <rPr>
        <sz val="10"/>
        <rFont val="Arial"/>
        <family val="2"/>
      </rPr>
      <t xml:space="preserve"> Ugradnja završnog zaštitnog poliuretanskog laka  Viasol PU S 688 N moher valjcima (ca. 0,10- 0,12 kg/m2) preko kompletnih površina. 
Obračun po m2</t>
    </r>
  </si>
  <si>
    <t>Izrada sistema Viasol Elastic SKY, debljina sistema  4.5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</si>
</sst>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sz val="14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7" fillId="0" borderId="1" xfId="0" applyNumberFormat="1" applyFont="1" applyFill="1" applyBorder="1"/>
    <xf numFmtId="4" fontId="1" fillId="0" borderId="4" xfId="0" applyNumberFormat="1" applyFont="1" applyFill="1" applyBorder="1"/>
    <xf numFmtId="4" fontId="2" fillId="0" borderId="4" xfId="0" applyNumberFormat="1" applyFont="1" applyFill="1" applyBorder="1" applyAlignment="1">
      <alignment vertical="top"/>
    </xf>
    <xf numFmtId="0" fontId="0" fillId="0" borderId="8" xfId="0" applyBorder="1"/>
    <xf numFmtId="0" fontId="6" fillId="3" borderId="8" xfId="0" applyFont="1" applyFill="1" applyBorder="1"/>
    <xf numFmtId="0" fontId="1" fillId="3" borderId="8" xfId="0" applyFont="1" applyFill="1" applyBorder="1" applyAlignment="1">
      <alignment horizontal="left" inden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center" vertical="center" wrapText="1"/>
    </xf>
    <xf numFmtId="4" fontId="10" fillId="3" borderId="8" xfId="0" applyNumberFormat="1" applyFont="1" applyFill="1" applyBorder="1" applyAlignment="1">
      <alignment horizontal="center" vertical="center" wrapText="1"/>
    </xf>
    <xf numFmtId="4" fontId="10" fillId="3" borderId="8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8" fillId="2" borderId="8" xfId="0" applyFont="1" applyFill="1" applyBorder="1" applyAlignment="1"/>
    <xf numFmtId="0" fontId="2" fillId="2" borderId="8" xfId="0" applyFont="1" applyFill="1" applyBorder="1" applyAlignment="1">
      <alignment horizontal="left" indent="1"/>
    </xf>
    <xf numFmtId="4" fontId="2" fillId="2" borderId="8" xfId="0" applyNumberFormat="1" applyFont="1" applyFill="1" applyBorder="1" applyAlignment="1">
      <alignment horizontal="right" wrapText="1" indent="1"/>
    </xf>
    <xf numFmtId="0" fontId="6" fillId="0" borderId="8" xfId="0" applyFont="1" applyFill="1" applyBorder="1"/>
    <xf numFmtId="0" fontId="1" fillId="0" borderId="8" xfId="0" applyFont="1" applyFill="1" applyBorder="1" applyAlignment="1">
      <alignment horizontal="left" indent="1"/>
    </xf>
    <xf numFmtId="4" fontId="2" fillId="0" borderId="8" xfId="0" applyNumberFormat="1" applyFont="1" applyFill="1" applyBorder="1" applyAlignment="1">
      <alignment horizontal="right" wrapText="1" indent="1"/>
    </xf>
    <xf numFmtId="0" fontId="1" fillId="0" borderId="8" xfId="0" applyFont="1" applyFill="1" applyBorder="1"/>
    <xf numFmtId="0" fontId="1" fillId="0" borderId="8" xfId="0" applyFont="1" applyFill="1" applyBorder="1" applyAlignment="1">
      <alignment horizontal="justify" vertical="top" wrapText="1" readingOrder="1"/>
    </xf>
    <xf numFmtId="4" fontId="3" fillId="0" borderId="8" xfId="0" applyNumberFormat="1" applyFont="1" applyFill="1" applyBorder="1" applyAlignment="1">
      <alignment horizontal="right"/>
    </xf>
    <xf numFmtId="0" fontId="7" fillId="0" borderId="8" xfId="0" applyFont="1" applyFill="1" applyBorder="1"/>
    <xf numFmtId="0" fontId="2" fillId="0" borderId="8" xfId="0" applyFont="1" applyFill="1" applyBorder="1" applyAlignment="1">
      <alignment horizontal="left" indent="1"/>
    </xf>
    <xf numFmtId="0" fontId="4" fillId="0" borderId="8" xfId="0" applyFont="1" applyBorder="1"/>
    <xf numFmtId="0" fontId="3" fillId="0" borderId="8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4" fillId="2" borderId="8" xfId="0" applyFont="1" applyFill="1" applyBorder="1" applyAlignment="1"/>
    <xf numFmtId="0" fontId="11" fillId="0" borderId="8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7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1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view="pageLayout" zoomScaleNormal="110" zoomScaleSheetLayoutView="100" workbookViewId="0">
      <selection activeCell="D10" sqref="D10"/>
    </sheetView>
  </sheetViews>
  <sheetFormatPr defaultRowHeight="12.75"/>
  <cols>
    <col min="1" max="3" width="3.140625" customWidth="1"/>
    <col min="4" max="4" width="55.85546875" customWidth="1"/>
    <col min="5" max="8" width="10.42578125" customWidth="1"/>
  </cols>
  <sheetData>
    <row r="2" spans="1:8" ht="48" customHeight="1"/>
    <row r="3" spans="1:8" ht="26.25" customHeight="1">
      <c r="A3" s="33" t="s">
        <v>7</v>
      </c>
      <c r="B3" s="33"/>
      <c r="C3" s="33"/>
      <c r="D3" s="33"/>
      <c r="E3" s="33"/>
      <c r="F3" s="33"/>
      <c r="G3" s="33"/>
      <c r="H3" s="33"/>
    </row>
    <row r="4" spans="1:8" ht="18">
      <c r="A4" s="32"/>
      <c r="B4" s="32"/>
      <c r="C4" s="32"/>
      <c r="D4" s="32"/>
      <c r="E4" s="32"/>
      <c r="F4" s="32"/>
      <c r="G4" s="32"/>
      <c r="H4" s="32"/>
    </row>
    <row r="5" spans="1:8" s="1" customFormat="1" ht="25.5">
      <c r="A5" s="7"/>
      <c r="B5" s="7"/>
      <c r="C5" s="8"/>
      <c r="D5" s="9" t="s">
        <v>11</v>
      </c>
      <c r="E5" s="10" t="s">
        <v>4</v>
      </c>
      <c r="F5" s="10" t="s">
        <v>5</v>
      </c>
      <c r="G5" s="11" t="s">
        <v>3</v>
      </c>
      <c r="H5" s="12" t="s">
        <v>2</v>
      </c>
    </row>
    <row r="6" spans="1:8">
      <c r="A6" s="6"/>
      <c r="B6" s="6"/>
      <c r="C6" s="6"/>
      <c r="D6" s="6"/>
      <c r="E6" s="6"/>
      <c r="F6" s="6"/>
      <c r="G6" s="6"/>
      <c r="H6" s="6"/>
    </row>
    <row r="7" spans="1:8" ht="15.75">
      <c r="A7" s="6"/>
      <c r="B7" s="6"/>
      <c r="C7" s="6"/>
      <c r="D7" s="25" t="s">
        <v>6</v>
      </c>
      <c r="E7" s="6"/>
      <c r="F7" s="6"/>
      <c r="G7" s="6"/>
      <c r="H7" s="6"/>
    </row>
    <row r="8" spans="1:8" s="1" customFormat="1" ht="15.75">
      <c r="A8" s="13"/>
      <c r="B8" s="14"/>
      <c r="C8" s="15"/>
      <c r="D8" s="31" t="s">
        <v>13</v>
      </c>
      <c r="E8" s="31"/>
      <c r="F8" s="31"/>
      <c r="G8" s="31"/>
      <c r="H8" s="16"/>
    </row>
    <row r="9" spans="1:8" s="1" customFormat="1">
      <c r="A9" s="23"/>
      <c r="B9" s="23"/>
      <c r="C9" s="24"/>
      <c r="D9" s="17"/>
      <c r="E9" s="17"/>
      <c r="F9" s="17"/>
      <c r="G9" s="17"/>
      <c r="H9" s="19"/>
    </row>
    <row r="10" spans="1:8" s="2" customFormat="1" ht="246" customHeight="1">
      <c r="A10" s="20"/>
      <c r="B10" s="20"/>
      <c r="C10" s="18"/>
      <c r="D10" s="21" t="s">
        <v>12</v>
      </c>
      <c r="E10" s="21"/>
      <c r="F10" s="21"/>
      <c r="G10" s="20"/>
      <c r="H10" s="19"/>
    </row>
    <row r="11" spans="1:8" s="1" customFormat="1" ht="15.6" customHeight="1">
      <c r="A11" s="17"/>
      <c r="B11" s="17"/>
      <c r="C11" s="18"/>
      <c r="D11" s="27" t="s">
        <v>0</v>
      </c>
      <c r="E11" s="26" t="s">
        <v>1</v>
      </c>
      <c r="F11" s="22">
        <v>0</v>
      </c>
      <c r="G11" s="22">
        <v>0</v>
      </c>
      <c r="H11" s="22">
        <f>F11*G11</f>
        <v>0</v>
      </c>
    </row>
    <row r="12" spans="1:8" ht="13.5" thickBot="1">
      <c r="E12" s="34" t="s">
        <v>8</v>
      </c>
      <c r="F12" s="35"/>
      <c r="G12" s="36"/>
      <c r="H12" s="3">
        <f>SUM(H10:H11)</f>
        <v>0</v>
      </c>
    </row>
    <row r="13" spans="1:8" ht="13.5" thickBot="1">
      <c r="E13" s="37" t="s">
        <v>9</v>
      </c>
      <c r="F13" s="37"/>
      <c r="G13" s="38"/>
      <c r="H13" s="4">
        <f>H12*0.17</f>
        <v>0</v>
      </c>
    </row>
    <row r="14" spans="1:8" ht="13.5" thickBot="1">
      <c r="E14" s="28" t="s">
        <v>10</v>
      </c>
      <c r="F14" s="29"/>
      <c r="G14" s="30"/>
      <c r="H14" s="5">
        <f>SUM(H12:H13)</f>
        <v>0</v>
      </c>
    </row>
  </sheetData>
  <mergeCells count="6">
    <mergeCell ref="E14:G14"/>
    <mergeCell ref="D8:G8"/>
    <mergeCell ref="A4:H4"/>
    <mergeCell ref="A3:H3"/>
    <mergeCell ref="E12:G12"/>
    <mergeCell ref="E13:G13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10-Viasol Elastic SKY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2018-08-03T11:51:55Z</cp:lastPrinted>
  <dcterms:created xsi:type="dcterms:W3CDTF">2006-02-20T15:53:58Z</dcterms:created>
  <dcterms:modified xsi:type="dcterms:W3CDTF">2018-10-01T11:50:24Z</dcterms:modified>
</cp:coreProperties>
</file>